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010"/>
  <workbookPr date1904="1"/>
  <mc:AlternateContent xmlns:mc="http://schemas.openxmlformats.org/markup-compatibility/2006">
    <mc:Choice Requires="x15">
      <x15ac:absPath xmlns:x15ac="http://schemas.microsoft.com/office/spreadsheetml/2010/11/ac" url="/Users/admin/Documents/Midwest-Helicopter/rhctraining.com/assets/doc/"/>
    </mc:Choice>
  </mc:AlternateContent>
  <xr:revisionPtr revIDLastSave="0" documentId="8_{1C571FAE-AB95-524D-827A-55B355A8C949}" xr6:coauthVersionLast="47" xr6:coauthVersionMax="47" xr10:uidLastSave="{00000000-0000-0000-0000-000000000000}"/>
  <bookViews>
    <workbookView xWindow="260" yWindow="460" windowWidth="20420" windowHeight="21520" tabRatio="5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F10" i="1"/>
  <c r="F11" i="1"/>
  <c r="F16" i="1"/>
  <c r="F18" i="1"/>
  <c r="F27" i="1"/>
  <c r="F28" i="1"/>
  <c r="F34" i="1"/>
  <c r="F29" i="1"/>
  <c r="F32" i="1"/>
  <c r="F59" i="1"/>
  <c r="F60" i="1"/>
  <c r="F69" i="1"/>
  <c r="F61" i="1"/>
  <c r="F62" i="1"/>
  <c r="F63" i="1"/>
  <c r="F67" i="1"/>
  <c r="F78" i="1"/>
  <c r="F79" i="1"/>
  <c r="F80" i="1"/>
  <c r="F87" i="1"/>
  <c r="F81" i="1"/>
  <c r="F85" i="1"/>
  <c r="F96" i="1"/>
  <c r="F103" i="1"/>
  <c r="F97" i="1"/>
  <c r="F98" i="1"/>
  <c r="F101" i="1"/>
  <c r="F116" i="1"/>
  <c r="F117" i="1"/>
  <c r="F121" i="1"/>
  <c r="F134" i="1"/>
  <c r="F135" i="1"/>
  <c r="F139" i="1"/>
  <c r="F153" i="1"/>
  <c r="F160" i="1"/>
  <c r="F154" i="1"/>
  <c r="F158" i="1"/>
  <c r="F171" i="1"/>
  <c r="F178" i="1"/>
  <c r="F172" i="1"/>
  <c r="F176" i="1"/>
  <c r="F141" i="1"/>
  <c r="F123" i="1"/>
</calcChain>
</file>

<file path=xl/sharedStrings.xml><?xml version="1.0" encoding="utf-8"?>
<sst xmlns="http://schemas.openxmlformats.org/spreadsheetml/2006/main" count="146" uniqueCount="51">
  <si>
    <t>Total</t>
  </si>
  <si>
    <t>Dual Instruction</t>
  </si>
  <si>
    <t>Supervised Solo</t>
  </si>
  <si>
    <t>Helicopter Private Pilot "Add-On" for Rated Fixed-Wing Pilots</t>
  </si>
  <si>
    <t>Study Materials</t>
  </si>
  <si>
    <t>Required</t>
  </si>
  <si>
    <t>Hourly</t>
  </si>
  <si>
    <t>Rate</t>
  </si>
  <si>
    <t>Ave Hrs</t>
  </si>
  <si>
    <t>Average Total Cost:</t>
  </si>
  <si>
    <t>Cost</t>
  </si>
  <si>
    <t>FAA Knowledge Tests</t>
  </si>
  <si>
    <t>Flight Test Examiner's Fees (2 Tests)</t>
  </si>
  <si>
    <t>40 Hours Instrument Dual</t>
  </si>
  <si>
    <t>FAA Knowledge Tests (2)</t>
  </si>
  <si>
    <t>Additional Study Materials</t>
  </si>
  <si>
    <t>Flight Test Examiner's Fee</t>
  </si>
  <si>
    <t>Helicopter Instrument Rating</t>
  </si>
  <si>
    <t>FAA Knowledge Test</t>
  </si>
  <si>
    <t>Helicopter "Add-On" Instrument Rating</t>
  </si>
  <si>
    <t>15 Hrs Instrument Dual</t>
  </si>
  <si>
    <t>Not Req'd</t>
  </si>
  <si>
    <t>Helicopter Flight Instructor (CFI) Rating</t>
  </si>
  <si>
    <t>(Assumes Pilot Already Holds Airplane Instrument Rating)</t>
  </si>
  <si>
    <t>Instrument Ground Instruction</t>
  </si>
  <si>
    <t>Helicopter Private Pilot Rating Program</t>
  </si>
  <si>
    <t>Supervised Solo or PIC Dual</t>
  </si>
  <si>
    <t>Helicopter Private Pilot Programs</t>
  </si>
  <si>
    <t>Helicopter Commercial Pilot Programs</t>
  </si>
  <si>
    <t>Commercial Helicopter Pilot "Add-On" Rating</t>
  </si>
  <si>
    <t>(Pilot Must Already Hold Helicopter Commercial Rating)</t>
  </si>
  <si>
    <t>Helicopter Instrument Ratings</t>
  </si>
  <si>
    <t>Helicopter Flight Instructor Ratings</t>
  </si>
  <si>
    <t>Helicopter Certified Instrument Instructor (CFII) Rating</t>
  </si>
  <si>
    <t>(Assumes Pilot Holds CFI and Helicopter Instrument Ratings)</t>
  </si>
  <si>
    <t>Flight Test Examiner's Fees (2)</t>
  </si>
  <si>
    <t>Commercial Pilot WITH Instrument Rating (2 Ratings)</t>
  </si>
  <si>
    <t>FAA Medical Exam</t>
  </si>
  <si>
    <t>Individual Ground Instruction</t>
  </si>
  <si>
    <t>Commercial Pilot Program WITHOUT Instrument Rating</t>
  </si>
  <si>
    <t>Practical Flight Test (Checkride)</t>
  </si>
  <si>
    <t>Practical Flight Test (Checkride)s (2)</t>
  </si>
  <si>
    <t>5 Hours Instrument Dual</t>
  </si>
  <si>
    <t>Supervised Solo or Dual Instruction</t>
  </si>
  <si>
    <t>Two Practical Tests (Pvt &amp; Comm'l)</t>
  </si>
  <si>
    <t>(Assumes 5 Hrs Instrument Already Completed for Commercial Rating)</t>
  </si>
  <si>
    <t>35 Hrs Instrument Dual</t>
  </si>
  <si>
    <r>
      <t>(</t>
    </r>
    <r>
      <rPr>
        <b/>
        <sz val="9"/>
        <rFont val="Verdana"/>
        <family val="2"/>
      </rPr>
      <t>Recommended</t>
    </r>
    <r>
      <rPr>
        <sz val="9"/>
        <rFont val="Verdana"/>
        <family val="2"/>
      </rPr>
      <t xml:space="preserve">. These are Additional Costs </t>
    </r>
    <r>
      <rPr>
        <b/>
        <sz val="9"/>
        <rFont val="Verdana"/>
        <family val="2"/>
      </rPr>
      <t>AFTER</t>
    </r>
    <r>
      <rPr>
        <sz val="9"/>
        <rFont val="Verdana"/>
      </rPr>
      <t xml:space="preserve"> Completing Private Pilot Rating)</t>
    </r>
  </si>
  <si>
    <r>
      <t>(</t>
    </r>
    <r>
      <rPr>
        <b/>
        <sz val="9"/>
        <rFont val="Verdana"/>
        <family val="2"/>
      </rPr>
      <t>Not Recommended</t>
    </r>
    <r>
      <rPr>
        <sz val="9"/>
        <rFont val="Verdana"/>
        <family val="2"/>
      </rPr>
      <t xml:space="preserve">. These are Additional Costs </t>
    </r>
    <r>
      <rPr>
        <b/>
        <sz val="9"/>
        <rFont val="Verdana"/>
        <family val="2"/>
      </rPr>
      <t>AFTER</t>
    </r>
    <r>
      <rPr>
        <sz val="9"/>
        <rFont val="Verdana"/>
      </rPr>
      <t xml:space="preserve"> Private Pilot Rating is Earned)</t>
    </r>
  </si>
  <si>
    <r>
      <t>(</t>
    </r>
    <r>
      <rPr>
        <b/>
        <sz val="9"/>
        <rFont val="Verdana"/>
        <family val="2"/>
      </rPr>
      <t>Not Recommended</t>
    </r>
    <r>
      <rPr>
        <sz val="9"/>
        <rFont val="Verdana"/>
      </rPr>
      <t>) For Commercial Fixed-Wing Pilots with NO Helicopter Time</t>
    </r>
  </si>
  <si>
    <t>Updated April 23,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</si>
</sst>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quot;$&quot;#,##0"/>
  </numFmts>
  <fonts count="15" x14ac:knownFonts="1">
    <font>
      <sz val="10"/>
      <name val="Verdana"/>
    </font>
    <font>
      <b/>
      <sz val="10"/>
      <name val="Verdana"/>
    </font>
    <font>
      <sz val="10"/>
      <name val="Verdana"/>
    </font>
    <font>
      <b/>
      <sz val="11"/>
      <name val="Verdana"/>
    </font>
    <font>
      <sz val="11"/>
      <name val="Verdana"/>
    </font>
    <font>
      <b/>
      <sz val="9"/>
      <name val="Verdana"/>
    </font>
    <font>
      <b/>
      <sz val="12"/>
      <name val="Verdana"/>
    </font>
    <font>
      <sz val="12"/>
      <name val="Verdana"/>
    </font>
    <font>
      <b/>
      <sz val="14"/>
      <name val="Verdana"/>
    </font>
    <font>
      <sz val="14"/>
      <name val="Verdana"/>
    </font>
    <font>
      <sz val="10"/>
      <name val="Verdana"/>
    </font>
    <font>
      <sz val="9"/>
      <name val="Verdana"/>
    </font>
    <font>
      <sz val="8"/>
      <name val="Verdana"/>
    </font>
    <font>
      <b/>
      <sz val="9"/>
      <name val="Verdana"/>
      <family val="2"/>
    </font>
    <font>
      <sz val="9"/>
      <name val="Verdana"/>
      <family val="2"/>
    </font>
  </fonts>
  <fills count="3">
    <fill>
      <patternFill patternType="none"/>
    </fill>
    <fill>
      <patternFill patternType="gray125"/>
    </fill>
    <fill>
      <patternFill patternType="gray0625">
        <bgColor indexed="9"/>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5">
    <xf numFmtId="0" fontId="0" fillId="0" borderId="0" xfId="0"/>
    <xf numFmtId="165" fontId="0" fillId="0" borderId="0" xfId="0" applyNumberFormat="1"/>
    <xf numFmtId="0" fontId="1" fillId="0" borderId="0" xfId="0" applyFont="1" applyAlignment="1">
      <alignment horizontal="right"/>
    </xf>
    <xf numFmtId="0" fontId="4" fillId="0" borderId="0" xfId="0" applyFont="1"/>
    <xf numFmtId="0" fontId="0" fillId="0" borderId="1" xfId="0" applyBorder="1"/>
    <xf numFmtId="165" fontId="0" fillId="0" borderId="1" xfId="0" applyNumberFormat="1" applyBorder="1"/>
    <xf numFmtId="0" fontId="1" fillId="0" borderId="2" xfId="0" applyFont="1" applyBorder="1" applyAlignment="1">
      <alignment horizontal="center"/>
    </xf>
    <xf numFmtId="0" fontId="1" fillId="0" borderId="3" xfId="0" applyFont="1" applyBorder="1" applyAlignment="1">
      <alignment horizontal="center"/>
    </xf>
    <xf numFmtId="165" fontId="1" fillId="0" borderId="4" xfId="0" applyNumberFormat="1"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65" fontId="1" fillId="0" borderId="7" xfId="0" applyNumberFormat="1"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3" fillId="0" borderId="8" xfId="0" applyFont="1" applyBorder="1" applyAlignment="1">
      <alignment horizontal="centerContinuous"/>
    </xf>
    <xf numFmtId="165" fontId="3" fillId="0" borderId="3" xfId="0" applyNumberFormat="1" applyFont="1" applyBorder="1" applyAlignment="1">
      <alignment horizontal="centerContinuous"/>
    </xf>
    <xf numFmtId="0" fontId="3" fillId="0" borderId="0" xfId="0" applyFont="1" applyBorder="1"/>
    <xf numFmtId="165" fontId="3" fillId="0" borderId="0" xfId="0" applyNumberFormat="1" applyFont="1" applyBorder="1"/>
    <xf numFmtId="0" fontId="0" fillId="0" borderId="0" xfId="0" applyAlignment="1">
      <alignment horizontal="centerContinuous"/>
    </xf>
    <xf numFmtId="165" fontId="0" fillId="0" borderId="0" xfId="0" applyNumberFormat="1" applyAlignment="1">
      <alignment horizontal="centerContinuous"/>
    </xf>
    <xf numFmtId="0" fontId="1" fillId="0" borderId="1" xfId="0" applyFont="1" applyBorder="1" applyAlignment="1">
      <alignment horizontal="centerContinuous"/>
    </xf>
    <xf numFmtId="0" fontId="7" fillId="0" borderId="0" xfId="0" applyFont="1"/>
    <xf numFmtId="0" fontId="1" fillId="0" borderId="9" xfId="0" applyFont="1" applyBorder="1"/>
    <xf numFmtId="0" fontId="1" fillId="0" borderId="10" xfId="0" applyFont="1" applyBorder="1"/>
    <xf numFmtId="165" fontId="1" fillId="0" borderId="9" xfId="0" applyNumberFormat="1" applyFont="1" applyBorder="1"/>
    <xf numFmtId="165" fontId="1" fillId="0" borderId="11" xfId="0" applyNumberFormat="1" applyFont="1" applyBorder="1"/>
    <xf numFmtId="0" fontId="2" fillId="0" borderId="0" xfId="0" applyFont="1"/>
    <xf numFmtId="0" fontId="1" fillId="0" borderId="0" xfId="0" applyFont="1"/>
    <xf numFmtId="0" fontId="4" fillId="0" borderId="12" xfId="0" applyFont="1" applyBorder="1" applyAlignment="1">
      <alignment horizontal="centerContinuous"/>
    </xf>
    <xf numFmtId="165" fontId="4" fillId="0" borderId="6" xfId="0" applyNumberFormat="1" applyFont="1" applyBorder="1" applyAlignment="1">
      <alignment horizontal="centerContinuous"/>
    </xf>
    <xf numFmtId="0" fontId="9" fillId="0" borderId="0" xfId="0" applyFont="1"/>
    <xf numFmtId="0" fontId="8" fillId="0" borderId="0" xfId="0" applyFont="1" applyAlignment="1">
      <alignment horizontal="centerContinuous"/>
    </xf>
    <xf numFmtId="0" fontId="3" fillId="0" borderId="1" xfId="0" applyFont="1" applyBorder="1" applyAlignment="1">
      <alignment horizontal="centerContinuous"/>
    </xf>
    <xf numFmtId="165" fontId="3" fillId="0" borderId="1" xfId="0" applyNumberFormat="1" applyFont="1" applyBorder="1" applyAlignment="1">
      <alignment horizontal="centerContinuous"/>
    </xf>
    <xf numFmtId="0" fontId="1" fillId="0" borderId="4" xfId="0" applyFont="1" applyBorder="1" applyAlignment="1">
      <alignment horizontal="center"/>
    </xf>
    <xf numFmtId="0" fontId="1" fillId="0" borderId="7" xfId="0" applyFont="1" applyBorder="1" applyAlignment="1">
      <alignment horizontal="center"/>
    </xf>
    <xf numFmtId="0" fontId="6" fillId="0" borderId="0" xfId="0" applyFont="1" applyAlignment="1">
      <alignment horizontal="centerContinuous"/>
    </xf>
    <xf numFmtId="165" fontId="7" fillId="0" borderId="0" xfId="0" applyNumberFormat="1" applyFont="1" applyAlignment="1">
      <alignment horizontal="centerContinuous"/>
    </xf>
    <xf numFmtId="165" fontId="3" fillId="0" borderId="8" xfId="0" applyNumberFormat="1" applyFont="1" applyBorder="1" applyAlignment="1">
      <alignment horizontal="centerContinuous"/>
    </xf>
    <xf numFmtId="0" fontId="9" fillId="0" borderId="0" xfId="0" applyFont="1" applyAlignment="1">
      <alignment horizontal="centerContinuous"/>
    </xf>
    <xf numFmtId="165" fontId="9" fillId="0" borderId="0" xfId="0" applyNumberFormat="1" applyFont="1" applyAlignment="1">
      <alignment horizontal="centerContinuous"/>
    </xf>
    <xf numFmtId="0" fontId="8" fillId="0" borderId="0" xfId="0" applyFont="1" applyBorder="1" applyAlignment="1">
      <alignment horizontal="centerContinuous"/>
    </xf>
    <xf numFmtId="165" fontId="8" fillId="0" borderId="0" xfId="0" applyNumberFormat="1" applyFont="1" applyBorder="1" applyAlignment="1">
      <alignment horizontal="centerContinuous"/>
    </xf>
    <xf numFmtId="0" fontId="2" fillId="0" borderId="1" xfId="0" applyFont="1" applyBorder="1"/>
    <xf numFmtId="165" fontId="2" fillId="0" borderId="1" xfId="0" applyNumberFormat="1" applyFont="1" applyBorder="1"/>
    <xf numFmtId="165" fontId="2" fillId="0" borderId="0" xfId="0" applyNumberFormat="1" applyFont="1"/>
    <xf numFmtId="165" fontId="2" fillId="0" borderId="1" xfId="0" applyNumberFormat="1" applyFont="1" applyBorder="1" applyAlignment="1">
      <alignment horizontal="center"/>
    </xf>
    <xf numFmtId="0" fontId="1" fillId="0" borderId="0" xfId="0" applyFont="1" applyBorder="1"/>
    <xf numFmtId="165" fontId="1" fillId="0" borderId="0" xfId="0" applyNumberFormat="1" applyFont="1" applyBorder="1"/>
    <xf numFmtId="165" fontId="4" fillId="0" borderId="12" xfId="0" applyNumberFormat="1" applyFont="1" applyBorder="1" applyAlignment="1">
      <alignment horizontal="centerContinuous"/>
    </xf>
    <xf numFmtId="0" fontId="10" fillId="0" borderId="0" xfId="0" applyFont="1"/>
    <xf numFmtId="0" fontId="4" fillId="0" borderId="0" xfId="0" applyFont="1" applyBorder="1"/>
    <xf numFmtId="165" fontId="4" fillId="0" borderId="0" xfId="0" applyNumberFormat="1" applyFont="1" applyBorder="1"/>
    <xf numFmtId="0" fontId="2" fillId="0" borderId="12" xfId="0" applyFont="1" applyBorder="1" applyAlignment="1">
      <alignment horizontal="centerContinuous"/>
    </xf>
    <xf numFmtId="165" fontId="2" fillId="0" borderId="12" xfId="0" applyNumberFormat="1" applyFont="1" applyBorder="1" applyAlignment="1">
      <alignment horizontal="centerContinuous"/>
    </xf>
    <xf numFmtId="165" fontId="2" fillId="0" borderId="6" xfId="0" applyNumberFormat="1" applyFont="1" applyBorder="1" applyAlignment="1">
      <alignment horizontal="centerContinuous"/>
    </xf>
    <xf numFmtId="0" fontId="3" fillId="2" borderId="10" xfId="0" applyFont="1" applyFill="1" applyBorder="1" applyAlignment="1">
      <alignment horizontal="centerContinuous"/>
    </xf>
    <xf numFmtId="0" fontId="3" fillId="2" borderId="9" xfId="0" applyFont="1" applyFill="1" applyBorder="1" applyAlignment="1">
      <alignment horizontal="centerContinuous"/>
    </xf>
    <xf numFmtId="165" fontId="3" fillId="2" borderId="9" xfId="0" applyNumberFormat="1" applyFont="1" applyFill="1" applyBorder="1" applyAlignment="1">
      <alignment horizontal="centerContinuous"/>
    </xf>
    <xf numFmtId="165" fontId="3" fillId="2" borderId="11" xfId="0" applyNumberFormat="1" applyFont="1" applyFill="1" applyBorder="1" applyAlignment="1">
      <alignment horizontal="centerContinuous"/>
    </xf>
    <xf numFmtId="0" fontId="0" fillId="2" borderId="10" xfId="0" applyFill="1" applyBorder="1"/>
    <xf numFmtId="0" fontId="0" fillId="2" borderId="9" xfId="0" applyFill="1" applyBorder="1"/>
    <xf numFmtId="165" fontId="0" fillId="2" borderId="9" xfId="0" applyNumberFormat="1" applyFill="1" applyBorder="1"/>
    <xf numFmtId="165" fontId="0" fillId="2" borderId="11" xfId="0" applyNumberFormat="1" applyFill="1" applyBorder="1"/>
    <xf numFmtId="0" fontId="1" fillId="2" borderId="10" xfId="0" applyFont="1" applyFill="1" applyBorder="1" applyAlignment="1">
      <alignment horizontal="right"/>
    </xf>
    <xf numFmtId="0" fontId="1" fillId="2" borderId="9" xfId="0" applyFont="1" applyFill="1" applyBorder="1" applyAlignment="1">
      <alignment horizontal="right"/>
    </xf>
    <xf numFmtId="165" fontId="1" fillId="2" borderId="9" xfId="0" applyNumberFormat="1" applyFont="1" applyFill="1" applyBorder="1" applyAlignment="1">
      <alignment horizontal="right"/>
    </xf>
    <xf numFmtId="165" fontId="1" fillId="2" borderId="11" xfId="0" applyNumberFormat="1" applyFont="1" applyFill="1" applyBorder="1" applyAlignment="1">
      <alignment horizontal="right"/>
    </xf>
    <xf numFmtId="0" fontId="1" fillId="2" borderId="10" xfId="0" applyFont="1" applyFill="1" applyBorder="1" applyAlignment="1">
      <alignment horizontal="centerContinuous"/>
    </xf>
    <xf numFmtId="0" fontId="1" fillId="2" borderId="9" xfId="0" applyFont="1" applyFill="1" applyBorder="1" applyAlignment="1">
      <alignment horizontal="centerContinuous"/>
    </xf>
    <xf numFmtId="165" fontId="1" fillId="2" borderId="9" xfId="0" applyNumberFormat="1" applyFont="1" applyFill="1" applyBorder="1" applyAlignment="1">
      <alignment horizontal="centerContinuous"/>
    </xf>
    <xf numFmtId="165" fontId="1" fillId="2" borderId="11" xfId="0" applyNumberFormat="1" applyFont="1" applyFill="1" applyBorder="1" applyAlignment="1">
      <alignment horizontal="centerContinuous"/>
    </xf>
    <xf numFmtId="0" fontId="2" fillId="2" borderId="10" xfId="0" applyFont="1" applyFill="1" applyBorder="1"/>
    <xf numFmtId="0" fontId="2" fillId="2" borderId="9" xfId="0" applyFont="1" applyFill="1" applyBorder="1"/>
    <xf numFmtId="165" fontId="2" fillId="2" borderId="9" xfId="0" applyNumberFormat="1" applyFont="1" applyFill="1" applyBorder="1"/>
    <xf numFmtId="165" fontId="2" fillId="2" borderId="11" xfId="0" applyNumberFormat="1" applyFont="1" applyFill="1" applyBorder="1"/>
    <xf numFmtId="165" fontId="5" fillId="0" borderId="4" xfId="0" applyNumberFormat="1" applyFont="1" applyBorder="1" applyAlignment="1">
      <alignment horizontal="center"/>
    </xf>
    <xf numFmtId="165" fontId="5" fillId="0" borderId="7" xfId="0" applyNumberFormat="1" applyFont="1" applyBorder="1" applyAlignment="1">
      <alignment horizontal="center"/>
    </xf>
    <xf numFmtId="0" fontId="1" fillId="0" borderId="2" xfId="0" applyFont="1" applyBorder="1" applyAlignment="1">
      <alignment horizontal="centerContinuous"/>
    </xf>
    <xf numFmtId="0" fontId="11" fillId="0" borderId="5" xfId="0" applyFont="1" applyBorder="1" applyAlignment="1">
      <alignment horizontal="centerContinuous"/>
    </xf>
    <xf numFmtId="0" fontId="12" fillId="0" borderId="0" xfId="0" applyFont="1" applyAlignment="1">
      <alignment horizontal="centerContinuous"/>
    </xf>
    <xf numFmtId="165" fontId="12" fillId="0" borderId="0" xfId="0" applyNumberFormat="1" applyFont="1" applyAlignment="1">
      <alignment horizontal="centerContinuous"/>
    </xf>
    <xf numFmtId="0" fontId="0" fillId="0" borderId="1" xfId="0" applyFont="1" applyBorder="1"/>
    <xf numFmtId="0" fontId="14" fillId="0" borderId="5" xfId="0" applyFont="1" applyBorder="1" applyAlignment="1">
      <alignment horizontal="centerContinuous"/>
    </xf>
  </cellXfs>
  <cellStyles count="1">
    <cellStyle name="Normal"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25400</xdr:colOff>
      <xdr:row>35</xdr:row>
      <xdr:rowOff>50800</xdr:rowOff>
    </xdr:from>
    <xdr:to>
      <xdr:col>5</xdr:col>
      <xdr:colOff>647700</xdr:colOff>
      <xdr:row>48</xdr:row>
      <xdr:rowOff>139700</xdr:rowOff>
    </xdr:to>
    <xdr:sp macro="" textlink="">
      <xdr:nvSpPr>
        <xdr:cNvPr id="2049" name="Text Box 1">
          <a:extLst>
            <a:ext uri="{FF2B5EF4-FFF2-40B4-BE49-F238E27FC236}">
              <a16:creationId xmlns:a16="http://schemas.microsoft.com/office/drawing/2014/main" id="{E2F02D17-42BD-A644-8E98-CD1B52F927CA}"/>
            </a:ext>
          </a:extLst>
        </xdr:cNvPr>
        <xdr:cNvSpPr txBox="1">
          <a:spLocks noChangeArrowheads="1"/>
        </xdr:cNvSpPr>
      </xdr:nvSpPr>
      <xdr:spPr bwMode="auto">
        <a:xfrm>
          <a:off x="228600" y="5511800"/>
          <a:ext cx="4279900" cy="22352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91440" rIns="182880" bIns="91440" anchor="t" upright="1"/>
        <a:lstStyle/>
        <a:p>
          <a:pPr algn="ctr" rtl="0">
            <a:lnSpc>
              <a:spcPts val="1000"/>
            </a:lnSpc>
            <a:defRPr sz="1000"/>
          </a:pPr>
          <a:r>
            <a:rPr lang="en-US" sz="1050" b="1" i="0" u="sng" strike="noStrike" baseline="0">
              <a:solidFill>
                <a:srgbClr val="000000"/>
              </a:solidFill>
              <a:latin typeface="Verdana"/>
              <a:ea typeface="Verdana"/>
              <a:cs typeface="Verdana"/>
            </a:rPr>
            <a:t>Please Note:</a:t>
          </a:r>
          <a:r>
            <a:rPr lang="en-US" sz="1050" b="1" i="0" u="none" strike="noStrike" baseline="0">
              <a:solidFill>
                <a:srgbClr val="000000"/>
              </a:solidFill>
              <a:latin typeface="Verdana"/>
              <a:ea typeface="Verdana"/>
              <a:cs typeface="Verdana"/>
            </a:rPr>
            <a:t> </a:t>
          </a:r>
          <a:r>
            <a:rPr lang="en-US" sz="1050" b="0" i="0" u="none" strike="noStrike" baseline="0">
              <a:solidFill>
                <a:srgbClr val="000000"/>
              </a:solidFill>
              <a:latin typeface="Verdana"/>
              <a:ea typeface="Verdana"/>
              <a:cs typeface="Verdana"/>
            </a:rPr>
            <a:t>The "Average Hours Required" and "Total Cost" estimates shown on these pages </a:t>
          </a:r>
          <a:r>
            <a:rPr lang="en-US" sz="1050" b="0" i="0" u="sng" strike="noStrike" baseline="0">
              <a:solidFill>
                <a:srgbClr val="000000"/>
              </a:solidFill>
              <a:latin typeface="Verdana"/>
              <a:ea typeface="Verdana"/>
              <a:cs typeface="Verdana"/>
            </a:rPr>
            <a:t>are not based on the </a:t>
          </a:r>
          <a:r>
            <a:rPr lang="en-US" sz="1050" b="1" i="0" u="sng" strike="noStrike" baseline="0">
              <a:solidFill>
                <a:srgbClr val="000000"/>
              </a:solidFill>
              <a:latin typeface="Verdana"/>
              <a:ea typeface="Verdana"/>
              <a:cs typeface="Verdana"/>
            </a:rPr>
            <a:t>minimum</a:t>
          </a:r>
          <a:r>
            <a:rPr lang="en-US" sz="1050" b="0" i="0" u="sng" strike="noStrike" baseline="0">
              <a:solidFill>
                <a:srgbClr val="000000"/>
              </a:solidFill>
              <a:latin typeface="Verdana"/>
              <a:ea typeface="Verdana"/>
              <a:cs typeface="Verdana"/>
            </a:rPr>
            <a:t> number of hours required by the FAA to complete these ratings</a:t>
          </a:r>
          <a:r>
            <a:rPr lang="en-US" sz="1050" b="0" i="0" u="none" strike="noStrike" baseline="0">
              <a:solidFill>
                <a:srgbClr val="000000"/>
              </a:solidFill>
              <a:latin typeface="Verdana"/>
              <a:ea typeface="Verdana"/>
              <a:cs typeface="Verdana"/>
            </a:rPr>
            <a:t>. They are based on the </a:t>
          </a:r>
          <a:r>
            <a:rPr lang="en-US" sz="1050" b="1" i="0" u="sng" strike="noStrike" baseline="0">
              <a:solidFill>
                <a:srgbClr val="000000"/>
              </a:solidFill>
              <a:latin typeface="Verdana"/>
              <a:ea typeface="Verdana"/>
              <a:cs typeface="Verdana"/>
            </a:rPr>
            <a:t>average</a:t>
          </a:r>
          <a:r>
            <a:rPr lang="en-US" sz="1050" b="0" i="0" u="sng" strike="noStrike" baseline="0">
              <a:solidFill>
                <a:srgbClr val="000000"/>
              </a:solidFill>
              <a:latin typeface="Verdana"/>
              <a:ea typeface="Verdana"/>
              <a:cs typeface="Verdana"/>
            </a:rPr>
            <a:t> number of hours</a:t>
          </a:r>
          <a:r>
            <a:rPr lang="en-US" sz="1050" b="0" i="0" u="none" strike="noStrike" baseline="0">
              <a:solidFill>
                <a:srgbClr val="000000"/>
              </a:solidFill>
              <a:latin typeface="Verdana"/>
              <a:ea typeface="Verdana"/>
              <a:cs typeface="Verdana"/>
            </a:rPr>
            <a:t> required. Some people complete the training in the minimum number of hours, but most people require a little more than the absolute minimums to gain the skills required to pass the FAA flight tests. Our estimates are honest, realistic, and based on over 15 years of helicopter pilot training experience. Actual completion times and costs for any person depends on that particular individual's abilities, effort, desire to learn, and personal commitment. Call or e-mail us with any questions you might have on training.</a:t>
          </a:r>
        </a:p>
        <a:p>
          <a:pPr algn="ctr" rtl="0">
            <a:lnSpc>
              <a:spcPts val="1000"/>
            </a:lnSpc>
            <a:defRPr sz="1000"/>
          </a:pPr>
          <a:endParaRPr lang="en-US" sz="900" b="0" i="0" u="none" strike="noStrike" baseline="0">
            <a:solidFill>
              <a:srgbClr val="000000"/>
            </a:solidFill>
            <a:latin typeface="Verdana"/>
            <a:ea typeface="Verdana"/>
            <a:cs typeface="Verdana"/>
          </a:endParaRPr>
        </a:p>
        <a:p>
          <a:pPr algn="ctr" rtl="0">
            <a:lnSpc>
              <a:spcPts val="1000"/>
            </a:lnSpc>
            <a:defRPr sz="1000"/>
          </a:pPr>
          <a:r>
            <a:rPr lang="en-US" sz="1000" b="1" i="1" u="none" strike="noStrike" baseline="0">
              <a:solidFill>
                <a:srgbClr val="000000"/>
              </a:solidFill>
              <a:latin typeface="Verdana"/>
              <a:ea typeface="Verdana"/>
              <a:cs typeface="Verdana"/>
            </a:rPr>
            <a:t>www.RHCTraining.com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5"/>
  <sheetViews>
    <sheetView tabSelected="1" topLeftCell="A134" zoomScale="125" zoomScaleNormal="100" workbookViewId="0">
      <selection activeCell="B3" sqref="B3"/>
    </sheetView>
  </sheetViews>
  <sheetFormatPr baseColWidth="10" defaultRowHeight="13" x14ac:dyDescent="0.15"/>
  <cols>
    <col min="1" max="1" width="2.6640625" customWidth="1"/>
    <col min="3" max="3" width="22.83203125" customWidth="1"/>
    <col min="4" max="4" width="9.6640625" customWidth="1"/>
    <col min="5" max="5" width="12.83203125" style="1" customWidth="1"/>
    <col min="6" max="6" width="12.5" style="1" customWidth="1"/>
  </cols>
  <sheetData>
    <row r="2" spans="2:6" ht="18" x14ac:dyDescent="0.2">
      <c r="B2" s="32" t="s">
        <v>27</v>
      </c>
      <c r="C2" s="19"/>
      <c r="D2" s="19"/>
      <c r="E2" s="20"/>
      <c r="F2" s="20"/>
    </row>
    <row r="3" spans="2:6" x14ac:dyDescent="0.15">
      <c r="B3" s="81" t="s">
        <v>50</v>
      </c>
      <c r="C3" s="81"/>
      <c r="D3" s="81"/>
      <c r="E3" s="82"/>
      <c r="F3" s="82"/>
    </row>
    <row r="4" spans="2:6" s="3" customFormat="1" ht="14" x14ac:dyDescent="0.15">
      <c r="B4" s="21" t="s">
        <v>25</v>
      </c>
      <c r="C4" s="33"/>
      <c r="D4" s="33"/>
      <c r="E4" s="34"/>
      <c r="F4" s="34"/>
    </row>
    <row r="5" spans="2:6" s="3" customFormat="1" ht="6" customHeight="1" x14ac:dyDescent="0.15">
      <c r="B5" s="57"/>
      <c r="C5" s="58"/>
      <c r="D5" s="58"/>
      <c r="E5" s="59"/>
      <c r="F5" s="60"/>
    </row>
    <row r="6" spans="2:6" s="9" customFormat="1" x14ac:dyDescent="0.15">
      <c r="B6" s="6"/>
      <c r="C6" s="7"/>
      <c r="D6" s="13" t="s">
        <v>8</v>
      </c>
      <c r="E6" s="77" t="s">
        <v>6</v>
      </c>
      <c r="F6" s="77" t="s">
        <v>0</v>
      </c>
    </row>
    <row r="7" spans="2:6" s="9" customFormat="1" x14ac:dyDescent="0.15">
      <c r="B7" s="10"/>
      <c r="C7" s="11"/>
      <c r="D7" s="14" t="s">
        <v>5</v>
      </c>
      <c r="E7" s="78" t="s">
        <v>7</v>
      </c>
      <c r="F7" s="78" t="s">
        <v>10</v>
      </c>
    </row>
    <row r="8" spans="2:6" s="2" customFormat="1" ht="8" customHeight="1" x14ac:dyDescent="0.15">
      <c r="B8" s="65"/>
      <c r="C8" s="66"/>
      <c r="D8" s="66"/>
      <c r="E8" s="67"/>
      <c r="F8" s="68"/>
    </row>
    <row r="9" spans="2:6" x14ac:dyDescent="0.15">
      <c r="B9" s="4" t="s">
        <v>1</v>
      </c>
      <c r="C9" s="4"/>
      <c r="D9" s="4">
        <v>45</v>
      </c>
      <c r="E9" s="5">
        <v>480</v>
      </c>
      <c r="F9" s="5">
        <f>D9*E9</f>
        <v>21600</v>
      </c>
    </row>
    <row r="10" spans="2:6" x14ac:dyDescent="0.15">
      <c r="B10" s="4" t="s">
        <v>2</v>
      </c>
      <c r="C10" s="4"/>
      <c r="D10" s="4">
        <v>10</v>
      </c>
      <c r="E10" s="5">
        <v>480</v>
      </c>
      <c r="F10" s="5">
        <f>D10*E10</f>
        <v>4800</v>
      </c>
    </row>
    <row r="11" spans="2:6" x14ac:dyDescent="0.15">
      <c r="B11" s="4" t="s">
        <v>38</v>
      </c>
      <c r="C11" s="4"/>
      <c r="D11" s="4">
        <v>20</v>
      </c>
      <c r="E11" s="5">
        <v>40</v>
      </c>
      <c r="F11" s="5">
        <f>D11*E11</f>
        <v>800</v>
      </c>
    </row>
    <row r="12" spans="2:6" x14ac:dyDescent="0.15">
      <c r="B12" s="4" t="s">
        <v>4</v>
      </c>
      <c r="C12" s="4"/>
      <c r="D12" s="4"/>
      <c r="E12" s="5"/>
      <c r="F12" s="5">
        <v>100</v>
      </c>
    </row>
    <row r="13" spans="2:6" x14ac:dyDescent="0.15">
      <c r="B13" s="4" t="s">
        <v>18</v>
      </c>
      <c r="C13" s="4"/>
      <c r="D13" s="4"/>
      <c r="E13" s="5"/>
      <c r="F13" s="5">
        <v>150</v>
      </c>
    </row>
    <row r="14" spans="2:6" x14ac:dyDescent="0.15">
      <c r="B14" s="4" t="s">
        <v>37</v>
      </c>
      <c r="C14" s="4"/>
      <c r="D14" s="4"/>
      <c r="E14" s="5"/>
      <c r="F14" s="5">
        <v>90</v>
      </c>
    </row>
    <row r="15" spans="2:6" x14ac:dyDescent="0.15">
      <c r="B15" s="4" t="s">
        <v>16</v>
      </c>
      <c r="C15" s="4"/>
      <c r="D15" s="4"/>
      <c r="E15" s="5"/>
      <c r="F15" s="5">
        <v>600</v>
      </c>
    </row>
    <row r="16" spans="2:6" x14ac:dyDescent="0.15">
      <c r="B16" s="4" t="s">
        <v>40</v>
      </c>
      <c r="C16" s="4"/>
      <c r="D16" s="4">
        <v>1</v>
      </c>
      <c r="E16" s="5">
        <v>480</v>
      </c>
      <c r="F16" s="5">
        <f>D16*E16</f>
        <v>480</v>
      </c>
    </row>
    <row r="17" spans="2:6" ht="8" customHeight="1" x14ac:dyDescent="0.15">
      <c r="B17" s="61"/>
      <c r="C17" s="62"/>
      <c r="D17" s="62"/>
      <c r="E17" s="63"/>
      <c r="F17" s="64"/>
    </row>
    <row r="18" spans="2:6" s="28" customFormat="1" x14ac:dyDescent="0.15">
      <c r="B18" s="24"/>
      <c r="C18" s="23"/>
      <c r="D18" s="23" t="s">
        <v>9</v>
      </c>
      <c r="E18" s="25"/>
      <c r="F18" s="26">
        <f>SUM(F9:F16)</f>
        <v>28620</v>
      </c>
    </row>
    <row r="19" spans="2:6" s="28" customFormat="1" x14ac:dyDescent="0.15">
      <c r="B19" s="48"/>
      <c r="C19" s="48"/>
      <c r="D19" s="48"/>
      <c r="E19" s="49"/>
      <c r="F19" s="49"/>
    </row>
    <row r="20" spans="2:6" s="28" customFormat="1" x14ac:dyDescent="0.15">
      <c r="B20" s="48"/>
      <c r="C20" s="48"/>
      <c r="D20" s="48"/>
      <c r="E20" s="49"/>
      <c r="F20" s="49"/>
    </row>
    <row r="22" spans="2:6" s="3" customFormat="1" ht="14" x14ac:dyDescent="0.15">
      <c r="B22" s="21" t="s">
        <v>3</v>
      </c>
      <c r="C22" s="33"/>
      <c r="D22" s="33"/>
      <c r="E22" s="34"/>
      <c r="F22" s="34"/>
    </row>
    <row r="23" spans="2:6" ht="8" customHeight="1" x14ac:dyDescent="0.15">
      <c r="B23" s="57"/>
      <c r="C23" s="58"/>
      <c r="D23" s="58"/>
      <c r="E23" s="59"/>
      <c r="F23" s="60"/>
    </row>
    <row r="24" spans="2:6" x14ac:dyDescent="0.15">
      <c r="B24" s="6"/>
      <c r="C24" s="7"/>
      <c r="D24" s="13" t="s">
        <v>8</v>
      </c>
      <c r="E24" s="77" t="s">
        <v>6</v>
      </c>
      <c r="F24" s="77" t="s">
        <v>0</v>
      </c>
    </row>
    <row r="25" spans="2:6" x14ac:dyDescent="0.15">
      <c r="B25" s="10"/>
      <c r="C25" s="11"/>
      <c r="D25" s="14" t="s">
        <v>5</v>
      </c>
      <c r="E25" s="78" t="s">
        <v>7</v>
      </c>
      <c r="F25" s="78" t="s">
        <v>10</v>
      </c>
    </row>
    <row r="26" spans="2:6" ht="8" customHeight="1" x14ac:dyDescent="0.15">
      <c r="B26" s="65"/>
      <c r="C26" s="66"/>
      <c r="D26" s="66"/>
      <c r="E26" s="67"/>
      <c r="F26" s="68"/>
    </row>
    <row r="27" spans="2:6" x14ac:dyDescent="0.15">
      <c r="B27" s="4" t="s">
        <v>1</v>
      </c>
      <c r="C27" s="4"/>
      <c r="D27" s="4">
        <v>40</v>
      </c>
      <c r="E27" s="5">
        <v>480</v>
      </c>
      <c r="F27" s="5">
        <f>D27*E27</f>
        <v>19200</v>
      </c>
    </row>
    <row r="28" spans="2:6" x14ac:dyDescent="0.15">
      <c r="B28" s="4" t="s">
        <v>2</v>
      </c>
      <c r="C28" s="4"/>
      <c r="D28" s="4">
        <v>10</v>
      </c>
      <c r="E28" s="5">
        <v>480</v>
      </c>
      <c r="F28" s="5">
        <f>D28*E28</f>
        <v>4800</v>
      </c>
    </row>
    <row r="29" spans="2:6" x14ac:dyDescent="0.15">
      <c r="B29" s="4" t="s">
        <v>38</v>
      </c>
      <c r="C29" s="4"/>
      <c r="D29" s="4">
        <v>15</v>
      </c>
      <c r="E29" s="5">
        <v>40</v>
      </c>
      <c r="F29" s="5">
        <f>D29*E29</f>
        <v>600</v>
      </c>
    </row>
    <row r="30" spans="2:6" x14ac:dyDescent="0.15">
      <c r="B30" s="4" t="s">
        <v>4</v>
      </c>
      <c r="C30" s="4"/>
      <c r="D30" s="4"/>
      <c r="E30" s="5"/>
      <c r="F30" s="5">
        <v>100</v>
      </c>
    </row>
    <row r="31" spans="2:6" x14ac:dyDescent="0.15">
      <c r="B31" s="4" t="s">
        <v>16</v>
      </c>
      <c r="C31" s="4"/>
      <c r="D31" s="4"/>
      <c r="E31" s="5"/>
      <c r="F31" s="5">
        <v>600</v>
      </c>
    </row>
    <row r="32" spans="2:6" x14ac:dyDescent="0.15">
      <c r="B32" s="4" t="s">
        <v>40</v>
      </c>
      <c r="C32" s="4"/>
      <c r="D32" s="4">
        <v>1</v>
      </c>
      <c r="E32" s="5">
        <v>480</v>
      </c>
      <c r="F32" s="5">
        <f>D32*E32</f>
        <v>480</v>
      </c>
    </row>
    <row r="33" spans="2:6" ht="8" customHeight="1" x14ac:dyDescent="0.15">
      <c r="B33" s="61"/>
      <c r="C33" s="62"/>
      <c r="D33" s="62"/>
      <c r="E33" s="63"/>
      <c r="F33" s="64"/>
    </row>
    <row r="34" spans="2:6" s="27" customFormat="1" x14ac:dyDescent="0.15">
      <c r="B34" s="24"/>
      <c r="C34" s="23"/>
      <c r="D34" s="23" t="s">
        <v>9</v>
      </c>
      <c r="E34" s="25"/>
      <c r="F34" s="26">
        <f>SUM(F27:F32)</f>
        <v>25780</v>
      </c>
    </row>
    <row r="35" spans="2:6" s="27" customFormat="1" x14ac:dyDescent="0.15">
      <c r="B35" s="48"/>
      <c r="C35" s="48"/>
      <c r="D35" s="48"/>
      <c r="E35" s="49"/>
      <c r="F35" s="49"/>
    </row>
    <row r="36" spans="2:6" s="27" customFormat="1" x14ac:dyDescent="0.15">
      <c r="B36" s="48"/>
      <c r="C36" s="48"/>
      <c r="D36" s="48"/>
      <c r="E36" s="49"/>
      <c r="F36" s="49"/>
    </row>
    <row r="37" spans="2:6" s="27" customFormat="1" x14ac:dyDescent="0.15">
      <c r="B37" s="48"/>
      <c r="C37" s="48"/>
      <c r="D37" s="48"/>
      <c r="E37" s="49"/>
      <c r="F37" s="49"/>
    </row>
    <row r="38" spans="2:6" s="27" customFormat="1" x14ac:dyDescent="0.15">
      <c r="B38" s="48"/>
      <c r="C38" s="48"/>
      <c r="D38" s="48"/>
      <c r="E38" s="49"/>
      <c r="F38" s="49"/>
    </row>
    <row r="39" spans="2:6" s="27" customFormat="1" x14ac:dyDescent="0.15">
      <c r="B39" s="48"/>
      <c r="C39" s="48"/>
      <c r="D39" s="48"/>
      <c r="E39" s="49"/>
      <c r="F39" s="49"/>
    </row>
    <row r="40" spans="2:6" s="27" customFormat="1" x14ac:dyDescent="0.15">
      <c r="B40" s="48"/>
      <c r="C40" s="48"/>
      <c r="D40" s="48"/>
      <c r="E40" s="49"/>
      <c r="F40" s="49"/>
    </row>
    <row r="41" spans="2:6" s="27" customFormat="1" x14ac:dyDescent="0.15">
      <c r="B41" s="48"/>
      <c r="C41" s="48"/>
      <c r="D41" s="48"/>
      <c r="E41" s="49"/>
      <c r="F41" s="49"/>
    </row>
    <row r="42" spans="2:6" s="27" customFormat="1" x14ac:dyDescent="0.15">
      <c r="B42" s="48"/>
      <c r="C42" s="48"/>
      <c r="D42" s="48"/>
      <c r="E42" s="49"/>
      <c r="F42" s="49"/>
    </row>
    <row r="43" spans="2:6" s="27" customFormat="1" x14ac:dyDescent="0.15">
      <c r="B43" s="48"/>
      <c r="C43" s="48"/>
      <c r="D43" s="48"/>
      <c r="E43" s="49"/>
      <c r="F43" s="49"/>
    </row>
    <row r="44" spans="2:6" s="27" customFormat="1" x14ac:dyDescent="0.15">
      <c r="B44" s="48"/>
      <c r="C44" s="48"/>
      <c r="D44" s="48"/>
      <c r="E44" s="49"/>
      <c r="F44" s="49"/>
    </row>
    <row r="45" spans="2:6" s="27" customFormat="1" x14ac:dyDescent="0.15">
      <c r="B45" s="48"/>
      <c r="C45" s="48"/>
      <c r="D45" s="48"/>
      <c r="E45" s="49"/>
      <c r="F45" s="49"/>
    </row>
    <row r="46" spans="2:6" s="27" customFormat="1" x14ac:dyDescent="0.15">
      <c r="B46" s="48"/>
      <c r="C46" s="48"/>
      <c r="D46" s="48"/>
      <c r="E46" s="49"/>
      <c r="F46" s="49"/>
    </row>
    <row r="47" spans="2:6" s="27" customFormat="1" x14ac:dyDescent="0.15">
      <c r="B47" s="48"/>
      <c r="C47" s="48"/>
      <c r="D47" s="48"/>
      <c r="E47" s="49"/>
      <c r="F47" s="49"/>
    </row>
    <row r="48" spans="2:6" s="27" customFormat="1" x14ac:dyDescent="0.15">
      <c r="B48" s="48"/>
      <c r="C48" s="48"/>
      <c r="D48" s="48"/>
      <c r="E48" s="49"/>
      <c r="F48" s="49"/>
    </row>
    <row r="49" spans="2:6" s="27" customFormat="1" x14ac:dyDescent="0.15">
      <c r="B49" s="48"/>
      <c r="C49" s="48"/>
      <c r="D49" s="48"/>
      <c r="E49" s="49"/>
      <c r="F49" s="49"/>
    </row>
    <row r="50" spans="2:6" ht="14" x14ac:dyDescent="0.15">
      <c r="B50" s="17"/>
      <c r="C50" s="17"/>
      <c r="D50" s="17"/>
      <c r="E50" s="18"/>
      <c r="F50" s="18"/>
    </row>
    <row r="51" spans="2:6" s="22" customFormat="1" ht="18" x14ac:dyDescent="0.2">
      <c r="B51" s="32" t="s">
        <v>28</v>
      </c>
      <c r="C51" s="37"/>
      <c r="D51" s="37"/>
      <c r="E51" s="38"/>
      <c r="F51" s="38"/>
    </row>
    <row r="53" spans="2:6" s="3" customFormat="1" ht="14" x14ac:dyDescent="0.15">
      <c r="B53" s="79" t="s">
        <v>36</v>
      </c>
      <c r="C53" s="15"/>
      <c r="D53" s="15"/>
      <c r="E53" s="39"/>
      <c r="F53" s="16"/>
    </row>
    <row r="54" spans="2:6" s="51" customFormat="1" ht="14" x14ac:dyDescent="0.15">
      <c r="B54" s="84" t="s">
        <v>47</v>
      </c>
      <c r="C54" s="29"/>
      <c r="D54" s="29"/>
      <c r="E54" s="50"/>
      <c r="F54" s="30"/>
    </row>
    <row r="55" spans="2:6" ht="8" customHeight="1" x14ac:dyDescent="0.15">
      <c r="B55" s="57"/>
      <c r="C55" s="58"/>
      <c r="D55" s="58"/>
      <c r="E55" s="59"/>
      <c r="F55" s="60"/>
    </row>
    <row r="56" spans="2:6" x14ac:dyDescent="0.15">
      <c r="B56" s="6"/>
      <c r="C56" s="7"/>
      <c r="D56" s="13" t="s">
        <v>8</v>
      </c>
      <c r="E56" s="8" t="s">
        <v>6</v>
      </c>
      <c r="F56" s="8" t="s">
        <v>0</v>
      </c>
    </row>
    <row r="57" spans="2:6" x14ac:dyDescent="0.15">
      <c r="B57" s="10"/>
      <c r="C57" s="11"/>
      <c r="D57" s="14" t="s">
        <v>5</v>
      </c>
      <c r="E57" s="12" t="s">
        <v>7</v>
      </c>
      <c r="F57" s="12" t="s">
        <v>10</v>
      </c>
    </row>
    <row r="58" spans="2:6" ht="8" customHeight="1" x14ac:dyDescent="0.15">
      <c r="B58" s="65"/>
      <c r="C58" s="66"/>
      <c r="D58" s="66"/>
      <c r="E58" s="67"/>
      <c r="F58" s="68"/>
    </row>
    <row r="59" spans="2:6" x14ac:dyDescent="0.15">
      <c r="B59" s="4" t="s">
        <v>1</v>
      </c>
      <c r="C59" s="4"/>
      <c r="D59" s="4">
        <v>40</v>
      </c>
      <c r="E59" s="5">
        <v>480</v>
      </c>
      <c r="F59" s="5">
        <f>D59*E59</f>
        <v>19200</v>
      </c>
    </row>
    <row r="60" spans="2:6" x14ac:dyDescent="0.15">
      <c r="B60" s="4" t="s">
        <v>13</v>
      </c>
      <c r="C60" s="4"/>
      <c r="D60" s="4">
        <v>40</v>
      </c>
      <c r="E60" s="5">
        <v>495</v>
      </c>
      <c r="F60" s="5">
        <f>D60*E60</f>
        <v>19800</v>
      </c>
    </row>
    <row r="61" spans="2:6" x14ac:dyDescent="0.15">
      <c r="B61" s="4" t="s">
        <v>2</v>
      </c>
      <c r="C61" s="4"/>
      <c r="D61" s="4">
        <v>20</v>
      </c>
      <c r="E61" s="5">
        <v>480</v>
      </c>
      <c r="F61" s="5">
        <f>D61*E61</f>
        <v>9600</v>
      </c>
    </row>
    <row r="62" spans="2:6" x14ac:dyDescent="0.15">
      <c r="B62" s="4" t="s">
        <v>38</v>
      </c>
      <c r="C62" s="4"/>
      <c r="D62" s="4">
        <v>20</v>
      </c>
      <c r="E62" s="5">
        <v>40</v>
      </c>
      <c r="F62" s="5">
        <f>D62*E62</f>
        <v>800</v>
      </c>
    </row>
    <row r="63" spans="2:6" x14ac:dyDescent="0.15">
      <c r="B63" s="4" t="s">
        <v>24</v>
      </c>
      <c r="C63" s="4"/>
      <c r="D63" s="4">
        <v>30</v>
      </c>
      <c r="E63" s="5">
        <v>40</v>
      </c>
      <c r="F63" s="5">
        <f>D63*E63</f>
        <v>1200</v>
      </c>
    </row>
    <row r="64" spans="2:6" x14ac:dyDescent="0.15">
      <c r="B64" s="4" t="s">
        <v>4</v>
      </c>
      <c r="C64" s="4"/>
      <c r="D64" s="4"/>
      <c r="E64" s="5"/>
      <c r="F64" s="5">
        <v>175</v>
      </c>
    </row>
    <row r="65" spans="2:12" x14ac:dyDescent="0.15">
      <c r="B65" s="4" t="s">
        <v>14</v>
      </c>
      <c r="C65" s="4"/>
      <c r="D65" s="4"/>
      <c r="E65" s="5"/>
      <c r="F65" s="5">
        <v>300</v>
      </c>
    </row>
    <row r="66" spans="2:12" x14ac:dyDescent="0.15">
      <c r="B66" s="4" t="s">
        <v>35</v>
      </c>
      <c r="C66" s="4"/>
      <c r="D66" s="4"/>
      <c r="F66" s="5">
        <v>1200</v>
      </c>
    </row>
    <row r="67" spans="2:12" ht="13" customHeight="1" x14ac:dyDescent="0.15">
      <c r="B67" s="4" t="s">
        <v>41</v>
      </c>
      <c r="C67" s="4"/>
      <c r="D67" s="4">
        <v>3</v>
      </c>
      <c r="E67" s="5">
        <v>480</v>
      </c>
      <c r="F67" s="5">
        <f>D67*E67</f>
        <v>1440</v>
      </c>
    </row>
    <row r="68" spans="2:12" ht="8" customHeight="1" x14ac:dyDescent="0.15">
      <c r="B68" s="61"/>
      <c r="C68" s="62"/>
      <c r="D68" s="62"/>
      <c r="E68" s="63"/>
      <c r="F68" s="64"/>
    </row>
    <row r="69" spans="2:12" s="27" customFormat="1" x14ac:dyDescent="0.15">
      <c r="B69" s="24"/>
      <c r="C69" s="23"/>
      <c r="D69" s="23" t="s">
        <v>9</v>
      </c>
      <c r="E69" s="25"/>
      <c r="F69" s="26">
        <f>SUM(F59:F67)</f>
        <v>53715</v>
      </c>
      <c r="H69" s="48"/>
      <c r="I69" s="48"/>
      <c r="J69" s="48"/>
      <c r="K69" s="49"/>
      <c r="L69" s="49"/>
    </row>
    <row r="70" spans="2:12" s="27" customFormat="1" x14ac:dyDescent="0.15">
      <c r="B70" s="48"/>
      <c r="C70" s="48"/>
      <c r="D70" s="48"/>
      <c r="E70" s="49"/>
      <c r="F70" s="49"/>
      <c r="H70" s="48"/>
      <c r="I70" s="48"/>
      <c r="J70" s="48"/>
      <c r="K70" s="49"/>
      <c r="L70" s="49"/>
    </row>
    <row r="71" spans="2:12" ht="14" x14ac:dyDescent="0.15">
      <c r="B71" s="17"/>
      <c r="C71" s="17"/>
      <c r="D71" s="17"/>
      <c r="E71" s="18"/>
      <c r="F71" s="18"/>
      <c r="H71" s="17"/>
      <c r="I71" s="17"/>
      <c r="J71" s="17"/>
      <c r="K71" s="18"/>
      <c r="L71" s="18"/>
    </row>
    <row r="72" spans="2:12" s="3" customFormat="1" ht="14" x14ac:dyDescent="0.15">
      <c r="B72" s="79" t="s">
        <v>39</v>
      </c>
      <c r="C72" s="15"/>
      <c r="D72" s="15"/>
      <c r="E72" s="39"/>
      <c r="F72" s="16"/>
      <c r="H72" s="17"/>
      <c r="I72" s="17"/>
      <c r="J72" s="17"/>
      <c r="K72" s="18"/>
      <c r="L72" s="18"/>
    </row>
    <row r="73" spans="2:12" s="51" customFormat="1" ht="14" x14ac:dyDescent="0.15">
      <c r="B73" s="84" t="s">
        <v>48</v>
      </c>
      <c r="C73" s="29"/>
      <c r="D73" s="29"/>
      <c r="E73" s="50"/>
      <c r="F73" s="30"/>
      <c r="H73" s="52"/>
      <c r="I73" s="52"/>
      <c r="J73" s="52"/>
      <c r="K73" s="53"/>
      <c r="L73" s="53"/>
    </row>
    <row r="74" spans="2:12" ht="8" customHeight="1" x14ac:dyDescent="0.15">
      <c r="B74" s="57"/>
      <c r="C74" s="58"/>
      <c r="D74" s="58"/>
      <c r="E74" s="59"/>
      <c r="F74" s="60"/>
    </row>
    <row r="75" spans="2:12" x14ac:dyDescent="0.15">
      <c r="B75" s="6"/>
      <c r="C75" s="7"/>
      <c r="D75" s="13" t="s">
        <v>8</v>
      </c>
      <c r="E75" s="8" t="s">
        <v>6</v>
      </c>
      <c r="F75" s="8" t="s">
        <v>0</v>
      </c>
    </row>
    <row r="76" spans="2:12" x14ac:dyDescent="0.15">
      <c r="B76" s="10"/>
      <c r="C76" s="11"/>
      <c r="D76" s="14" t="s">
        <v>5</v>
      </c>
      <c r="E76" s="12" t="s">
        <v>7</v>
      </c>
      <c r="F76" s="12" t="s">
        <v>10</v>
      </c>
    </row>
    <row r="77" spans="2:12" ht="8" customHeight="1" x14ac:dyDescent="0.15">
      <c r="B77" s="65"/>
      <c r="C77" s="66"/>
      <c r="D77" s="66"/>
      <c r="E77" s="67"/>
      <c r="F77" s="68"/>
    </row>
    <row r="78" spans="2:12" x14ac:dyDescent="0.15">
      <c r="B78" s="4" t="s">
        <v>1</v>
      </c>
      <c r="C78" s="4"/>
      <c r="D78" s="4">
        <v>30</v>
      </c>
      <c r="E78" s="5">
        <v>480</v>
      </c>
      <c r="F78" s="5">
        <f>D78*E78</f>
        <v>14400</v>
      </c>
    </row>
    <row r="79" spans="2:12" x14ac:dyDescent="0.15">
      <c r="B79" s="4" t="s">
        <v>42</v>
      </c>
      <c r="C79" s="4"/>
      <c r="D79" s="4">
        <v>5</v>
      </c>
      <c r="E79" s="5">
        <v>495</v>
      </c>
      <c r="F79" s="5">
        <f>D79*E79</f>
        <v>2475</v>
      </c>
    </row>
    <row r="80" spans="2:12" ht="13" customHeight="1" x14ac:dyDescent="0.15">
      <c r="B80" s="4" t="s">
        <v>43</v>
      </c>
      <c r="C80" s="4"/>
      <c r="D80" s="4">
        <v>55</v>
      </c>
      <c r="E80" s="5">
        <v>480</v>
      </c>
      <c r="F80" s="5">
        <f>D80*E80</f>
        <v>26400</v>
      </c>
    </row>
    <row r="81" spans="2:6" x14ac:dyDescent="0.15">
      <c r="B81" s="4" t="s">
        <v>38</v>
      </c>
      <c r="C81" s="4"/>
      <c r="D81" s="4">
        <v>10</v>
      </c>
      <c r="E81" s="5">
        <v>40</v>
      </c>
      <c r="F81" s="5">
        <f>D81*E81</f>
        <v>400</v>
      </c>
    </row>
    <row r="82" spans="2:6" x14ac:dyDescent="0.15">
      <c r="B82" s="4" t="s">
        <v>4</v>
      </c>
      <c r="C82" s="4"/>
      <c r="D82" s="4"/>
      <c r="E82" s="5"/>
      <c r="F82" s="5">
        <v>100</v>
      </c>
    </row>
    <row r="83" spans="2:6" x14ac:dyDescent="0.15">
      <c r="B83" s="4" t="s">
        <v>11</v>
      </c>
      <c r="C83" s="4"/>
      <c r="D83" s="4"/>
      <c r="E83" s="5"/>
      <c r="F83" s="5">
        <v>150</v>
      </c>
    </row>
    <row r="84" spans="2:6" x14ac:dyDescent="0.15">
      <c r="B84" s="4" t="s">
        <v>16</v>
      </c>
      <c r="C84" s="4"/>
      <c r="D84" s="4"/>
      <c r="F84" s="5">
        <v>600</v>
      </c>
    </row>
    <row r="85" spans="2:6" x14ac:dyDescent="0.15">
      <c r="B85" s="4" t="s">
        <v>40</v>
      </c>
      <c r="C85" s="4"/>
      <c r="D85" s="4">
        <v>1</v>
      </c>
      <c r="E85" s="5">
        <v>480</v>
      </c>
      <c r="F85" s="5">
        <f>D85*E85</f>
        <v>480</v>
      </c>
    </row>
    <row r="86" spans="2:6" ht="8" customHeight="1" x14ac:dyDescent="0.15">
      <c r="B86" s="61"/>
      <c r="C86" s="62"/>
      <c r="D86" s="62"/>
      <c r="E86" s="63"/>
      <c r="F86" s="64"/>
    </row>
    <row r="87" spans="2:6" s="27" customFormat="1" x14ac:dyDescent="0.15">
      <c r="B87" s="24"/>
      <c r="C87" s="23"/>
      <c r="D87" s="23" t="s">
        <v>9</v>
      </c>
      <c r="E87" s="25"/>
      <c r="F87" s="26">
        <f>SUM(F78:F85)</f>
        <v>45005</v>
      </c>
    </row>
    <row r="88" spans="2:6" s="27" customFormat="1" x14ac:dyDescent="0.15">
      <c r="B88" s="48"/>
      <c r="C88" s="48"/>
      <c r="D88" s="48"/>
      <c r="E88" s="49"/>
      <c r="F88" s="49"/>
    </row>
    <row r="90" spans="2:6" s="3" customFormat="1" ht="14" x14ac:dyDescent="0.15">
      <c r="B90" s="79" t="s">
        <v>29</v>
      </c>
      <c r="C90" s="15"/>
      <c r="D90" s="15"/>
      <c r="E90" s="39"/>
      <c r="F90" s="16"/>
    </row>
    <row r="91" spans="2:6" s="51" customFormat="1" ht="13" customHeight="1" x14ac:dyDescent="0.15">
      <c r="B91" s="84" t="s">
        <v>49</v>
      </c>
      <c r="C91" s="29"/>
      <c r="D91" s="29"/>
      <c r="E91" s="50"/>
      <c r="F91" s="30"/>
    </row>
    <row r="92" spans="2:6" ht="8" customHeight="1" x14ac:dyDescent="0.15">
      <c r="B92" s="57"/>
      <c r="C92" s="58"/>
      <c r="D92" s="58"/>
      <c r="E92" s="59"/>
      <c r="F92" s="60"/>
    </row>
    <row r="93" spans="2:6" x14ac:dyDescent="0.15">
      <c r="B93" s="6"/>
      <c r="C93" s="7"/>
      <c r="D93" s="13" t="s">
        <v>8</v>
      </c>
      <c r="E93" s="8" t="s">
        <v>6</v>
      </c>
      <c r="F93" s="8" t="s">
        <v>0</v>
      </c>
    </row>
    <row r="94" spans="2:6" x14ac:dyDescent="0.15">
      <c r="B94" s="10"/>
      <c r="C94" s="11"/>
      <c r="D94" s="14" t="s">
        <v>5</v>
      </c>
      <c r="E94" s="12" t="s">
        <v>7</v>
      </c>
      <c r="F94" s="12" t="s">
        <v>10</v>
      </c>
    </row>
    <row r="95" spans="2:6" ht="8" customHeight="1" x14ac:dyDescent="0.15">
      <c r="B95" s="65"/>
      <c r="C95" s="66"/>
      <c r="D95" s="66"/>
      <c r="E95" s="67"/>
      <c r="F95" s="68"/>
    </row>
    <row r="96" spans="2:6" x14ac:dyDescent="0.15">
      <c r="B96" s="4" t="s">
        <v>1</v>
      </c>
      <c r="C96" s="4"/>
      <c r="D96" s="4">
        <v>45</v>
      </c>
      <c r="E96" s="5">
        <v>480</v>
      </c>
      <c r="F96" s="5">
        <f>D96*E96</f>
        <v>21600</v>
      </c>
    </row>
    <row r="97" spans="2:6" x14ac:dyDescent="0.15">
      <c r="B97" s="4" t="s">
        <v>26</v>
      </c>
      <c r="C97" s="4"/>
      <c r="D97" s="4">
        <v>40</v>
      </c>
      <c r="E97" s="5">
        <v>480</v>
      </c>
      <c r="F97" s="5">
        <f>D97*E97</f>
        <v>19200</v>
      </c>
    </row>
    <row r="98" spans="2:6" x14ac:dyDescent="0.15">
      <c r="B98" s="4" t="s">
        <v>38</v>
      </c>
      <c r="C98" s="4"/>
      <c r="D98" s="4">
        <v>10</v>
      </c>
      <c r="E98" s="5">
        <v>40</v>
      </c>
      <c r="F98" s="5">
        <f>D98*E98</f>
        <v>400</v>
      </c>
    </row>
    <row r="99" spans="2:6" x14ac:dyDescent="0.15">
      <c r="B99" s="4" t="s">
        <v>4</v>
      </c>
      <c r="C99" s="4"/>
      <c r="D99" s="4"/>
      <c r="E99" s="5"/>
      <c r="F99" s="5">
        <v>100</v>
      </c>
    </row>
    <row r="100" spans="2:6" x14ac:dyDescent="0.15">
      <c r="B100" s="4" t="s">
        <v>12</v>
      </c>
      <c r="C100" s="4"/>
      <c r="D100" s="4"/>
      <c r="F100" s="5">
        <v>1200</v>
      </c>
    </row>
    <row r="101" spans="2:6" ht="13" customHeight="1" x14ac:dyDescent="0.15">
      <c r="B101" s="4" t="s">
        <v>44</v>
      </c>
      <c r="C101" s="4"/>
      <c r="D101" s="4">
        <v>2</v>
      </c>
      <c r="E101" s="5">
        <v>480</v>
      </c>
      <c r="F101" s="5">
        <f>D101*E101</f>
        <v>960</v>
      </c>
    </row>
    <row r="102" spans="2:6" ht="8" customHeight="1" x14ac:dyDescent="0.15">
      <c r="B102" s="61"/>
      <c r="C102" s="62"/>
      <c r="D102" s="62"/>
      <c r="E102" s="63"/>
      <c r="F102" s="64"/>
    </row>
    <row r="103" spans="2:6" s="27" customFormat="1" x14ac:dyDescent="0.15">
      <c r="B103" s="24"/>
      <c r="C103" s="23"/>
      <c r="D103" s="23" t="s">
        <v>9</v>
      </c>
      <c r="E103" s="25"/>
      <c r="F103" s="26">
        <f>SUM(F96:F101)</f>
        <v>43460</v>
      </c>
    </row>
    <row r="107" spans="2:6" s="31" customFormat="1" ht="18" x14ac:dyDescent="0.2">
      <c r="B107" s="32" t="s">
        <v>31</v>
      </c>
      <c r="C107" s="40"/>
      <c r="D107" s="40"/>
      <c r="E107" s="41"/>
      <c r="F107" s="41"/>
    </row>
    <row r="108" spans="2:6" s="31" customFormat="1" ht="18" x14ac:dyDescent="0.2">
      <c r="B108" s="32"/>
      <c r="C108" s="40"/>
      <c r="D108" s="40"/>
      <c r="E108" s="41"/>
      <c r="F108" s="41"/>
    </row>
    <row r="110" spans="2:6" s="3" customFormat="1" ht="14" x14ac:dyDescent="0.15">
      <c r="B110" s="79" t="s">
        <v>17</v>
      </c>
      <c r="C110" s="15"/>
      <c r="D110" s="15"/>
      <c r="E110" s="39"/>
      <c r="F110" s="16"/>
    </row>
    <row r="111" spans="2:6" s="27" customFormat="1" x14ac:dyDescent="0.15">
      <c r="B111" s="80" t="s">
        <v>45</v>
      </c>
      <c r="C111" s="54"/>
      <c r="D111" s="54"/>
      <c r="E111" s="55"/>
      <c r="F111" s="56"/>
    </row>
    <row r="112" spans="2:6" s="27" customFormat="1" ht="8" customHeight="1" x14ac:dyDescent="0.15">
      <c r="B112" s="69"/>
      <c r="C112" s="70"/>
      <c r="D112" s="70"/>
      <c r="E112" s="71"/>
      <c r="F112" s="72"/>
    </row>
    <row r="113" spans="2:6" s="27" customFormat="1" x14ac:dyDescent="0.15">
      <c r="B113" s="6"/>
      <c r="C113" s="7"/>
      <c r="D113" s="13" t="s">
        <v>8</v>
      </c>
      <c r="E113" s="8" t="s">
        <v>6</v>
      </c>
      <c r="F113" s="8" t="s">
        <v>0</v>
      </c>
    </row>
    <row r="114" spans="2:6" s="27" customFormat="1" x14ac:dyDescent="0.15">
      <c r="B114" s="10"/>
      <c r="C114" s="11"/>
      <c r="D114" s="14" t="s">
        <v>5</v>
      </c>
      <c r="E114" s="12" t="s">
        <v>7</v>
      </c>
      <c r="F114" s="12" t="s">
        <v>10</v>
      </c>
    </row>
    <row r="115" spans="2:6" s="27" customFormat="1" ht="8" customHeight="1" x14ac:dyDescent="0.15">
      <c r="B115" s="65"/>
      <c r="C115" s="66"/>
      <c r="D115" s="66"/>
      <c r="E115" s="67"/>
      <c r="F115" s="68"/>
    </row>
    <row r="116" spans="2:6" s="27" customFormat="1" x14ac:dyDescent="0.15">
      <c r="B116" s="83" t="s">
        <v>46</v>
      </c>
      <c r="C116" s="44"/>
      <c r="D116" s="44">
        <v>30</v>
      </c>
      <c r="E116" s="45">
        <v>495</v>
      </c>
      <c r="F116" s="45">
        <f>D116*E116</f>
        <v>14850</v>
      </c>
    </row>
    <row r="117" spans="2:6" s="27" customFormat="1" x14ac:dyDescent="0.15">
      <c r="B117" s="44" t="s">
        <v>24</v>
      </c>
      <c r="C117" s="44"/>
      <c r="D117" s="44">
        <v>30</v>
      </c>
      <c r="E117" s="45">
        <v>40</v>
      </c>
      <c r="F117" s="45">
        <f>D117*E117</f>
        <v>1200</v>
      </c>
    </row>
    <row r="118" spans="2:6" s="27" customFormat="1" x14ac:dyDescent="0.15">
      <c r="B118" s="44" t="s">
        <v>4</v>
      </c>
      <c r="C118" s="44"/>
      <c r="D118" s="44"/>
      <c r="E118" s="45"/>
      <c r="F118" s="45">
        <v>200</v>
      </c>
    </row>
    <row r="119" spans="2:6" s="27" customFormat="1" x14ac:dyDescent="0.15">
      <c r="B119" s="44" t="s">
        <v>18</v>
      </c>
      <c r="C119" s="44"/>
      <c r="D119" s="44"/>
      <c r="E119" s="45"/>
      <c r="F119" s="45">
        <v>150</v>
      </c>
    </row>
    <row r="120" spans="2:6" s="27" customFormat="1" x14ac:dyDescent="0.15">
      <c r="B120" s="44" t="s">
        <v>16</v>
      </c>
      <c r="C120" s="44"/>
      <c r="D120" s="44"/>
      <c r="E120" s="46"/>
      <c r="F120" s="45">
        <v>600</v>
      </c>
    </row>
    <row r="121" spans="2:6" s="27" customFormat="1" x14ac:dyDescent="0.15">
      <c r="B121" s="44" t="s">
        <v>40</v>
      </c>
      <c r="C121" s="44"/>
      <c r="D121" s="44">
        <v>2</v>
      </c>
      <c r="E121" s="45">
        <v>495</v>
      </c>
      <c r="F121" s="45">
        <f>D121*E121</f>
        <v>990</v>
      </c>
    </row>
    <row r="122" spans="2:6" ht="8" customHeight="1" x14ac:dyDescent="0.15">
      <c r="B122" s="61"/>
      <c r="C122" s="62"/>
      <c r="D122" s="62"/>
      <c r="E122" s="63"/>
      <c r="F122" s="64"/>
    </row>
    <row r="123" spans="2:6" s="27" customFormat="1" x14ac:dyDescent="0.15">
      <c r="B123" s="24"/>
      <c r="C123" s="23"/>
      <c r="D123" s="23" t="s">
        <v>9</v>
      </c>
      <c r="E123" s="25"/>
      <c r="F123" s="26">
        <f>SUM(F116:F121)</f>
        <v>17990</v>
      </c>
    </row>
    <row r="124" spans="2:6" s="27" customFormat="1" x14ac:dyDescent="0.15">
      <c r="B124" s="48"/>
      <c r="C124" s="48"/>
      <c r="D124" s="48"/>
      <c r="E124" s="49"/>
      <c r="F124" s="49"/>
    </row>
    <row r="125" spans="2:6" s="27" customFormat="1" x14ac:dyDescent="0.15">
      <c r="B125" s="48"/>
      <c r="C125" s="48"/>
      <c r="D125" s="48"/>
      <c r="E125" s="49"/>
      <c r="F125" s="49"/>
    </row>
    <row r="126" spans="2:6" ht="14" x14ac:dyDescent="0.15">
      <c r="B126" s="17"/>
      <c r="C126" s="17"/>
      <c r="D126" s="17"/>
      <c r="E126" s="18"/>
      <c r="F126" s="18"/>
    </row>
    <row r="127" spans="2:6" x14ac:dyDescent="0.15">
      <c r="E127"/>
    </row>
    <row r="128" spans="2:6" s="3" customFormat="1" ht="14" x14ac:dyDescent="0.15">
      <c r="B128" s="79" t="s">
        <v>19</v>
      </c>
      <c r="C128" s="15"/>
      <c r="D128" s="15"/>
      <c r="E128" s="39"/>
      <c r="F128" s="16"/>
    </row>
    <row r="129" spans="2:6" s="27" customFormat="1" x14ac:dyDescent="0.15">
      <c r="B129" s="80" t="s">
        <v>23</v>
      </c>
      <c r="C129" s="54"/>
      <c r="D129" s="54"/>
      <c r="E129" s="55"/>
      <c r="F129" s="56"/>
    </row>
    <row r="130" spans="2:6" s="27" customFormat="1" ht="8" customHeight="1" x14ac:dyDescent="0.15">
      <c r="B130" s="69"/>
      <c r="C130" s="70"/>
      <c r="D130" s="70"/>
      <c r="E130" s="71"/>
      <c r="F130" s="72"/>
    </row>
    <row r="131" spans="2:6" s="27" customFormat="1" x14ac:dyDescent="0.15">
      <c r="B131" s="6"/>
      <c r="C131" s="7"/>
      <c r="D131" s="35" t="s">
        <v>8</v>
      </c>
      <c r="E131" s="8" t="s">
        <v>6</v>
      </c>
      <c r="F131" s="8" t="s">
        <v>0</v>
      </c>
    </row>
    <row r="132" spans="2:6" s="27" customFormat="1" x14ac:dyDescent="0.15">
      <c r="B132" s="10"/>
      <c r="C132" s="11"/>
      <c r="D132" s="36" t="s">
        <v>5</v>
      </c>
      <c r="E132" s="12" t="s">
        <v>7</v>
      </c>
      <c r="F132" s="12" t="s">
        <v>10</v>
      </c>
    </row>
    <row r="133" spans="2:6" s="27" customFormat="1" ht="8" customHeight="1" x14ac:dyDescent="0.15">
      <c r="B133" s="65"/>
      <c r="C133" s="66"/>
      <c r="D133" s="66"/>
      <c r="E133" s="67"/>
      <c r="F133" s="68"/>
    </row>
    <row r="134" spans="2:6" s="27" customFormat="1" x14ac:dyDescent="0.15">
      <c r="B134" s="44" t="s">
        <v>20</v>
      </c>
      <c r="C134" s="44"/>
      <c r="D134" s="44">
        <v>15</v>
      </c>
      <c r="E134" s="45">
        <v>495</v>
      </c>
      <c r="F134" s="45">
        <f>D134*E134</f>
        <v>7425</v>
      </c>
    </row>
    <row r="135" spans="2:6" s="27" customFormat="1" x14ac:dyDescent="0.15">
      <c r="B135" s="44" t="s">
        <v>24</v>
      </c>
      <c r="C135" s="44"/>
      <c r="D135" s="44">
        <v>10</v>
      </c>
      <c r="E135" s="45">
        <v>40</v>
      </c>
      <c r="F135" s="45">
        <f>D135*E135</f>
        <v>400</v>
      </c>
    </row>
    <row r="136" spans="2:6" s="27" customFormat="1" x14ac:dyDescent="0.15">
      <c r="B136" s="44" t="s">
        <v>4</v>
      </c>
      <c r="C136" s="44"/>
      <c r="D136" s="44"/>
      <c r="E136" s="45"/>
      <c r="F136" s="45">
        <v>100</v>
      </c>
    </row>
    <row r="137" spans="2:6" s="27" customFormat="1" x14ac:dyDescent="0.15">
      <c r="B137" s="44" t="s">
        <v>18</v>
      </c>
      <c r="C137" s="44"/>
      <c r="D137" s="44"/>
      <c r="E137" s="45"/>
      <c r="F137" s="47" t="s">
        <v>21</v>
      </c>
    </row>
    <row r="138" spans="2:6" s="27" customFormat="1" x14ac:dyDescent="0.15">
      <c r="B138" s="44" t="s">
        <v>16</v>
      </c>
      <c r="C138" s="44"/>
      <c r="D138" s="44"/>
      <c r="E138" s="45"/>
      <c r="F138" s="45">
        <v>425</v>
      </c>
    </row>
    <row r="139" spans="2:6" s="27" customFormat="1" x14ac:dyDescent="0.15">
      <c r="B139" s="44" t="s">
        <v>40</v>
      </c>
      <c r="C139" s="44"/>
      <c r="D139" s="44">
        <v>2</v>
      </c>
      <c r="E139" s="45">
        <v>480</v>
      </c>
      <c r="F139" s="45">
        <f>D139*E139</f>
        <v>960</v>
      </c>
    </row>
    <row r="140" spans="2:6" s="27" customFormat="1" ht="8" customHeight="1" x14ac:dyDescent="0.15">
      <c r="B140" s="73"/>
      <c r="C140" s="74"/>
      <c r="D140" s="74"/>
      <c r="E140" s="75"/>
      <c r="F140" s="76"/>
    </row>
    <row r="141" spans="2:6" s="27" customFormat="1" x14ac:dyDescent="0.15">
      <c r="B141" s="24"/>
      <c r="C141" s="23"/>
      <c r="D141" s="23" t="s">
        <v>9</v>
      </c>
      <c r="E141" s="25"/>
      <c r="F141" s="26">
        <f>SUM(F134:F139)</f>
        <v>9310</v>
      </c>
    </row>
    <row r="142" spans="2:6" ht="14" x14ac:dyDescent="0.15">
      <c r="B142" s="17"/>
      <c r="C142" s="17"/>
      <c r="D142" s="17"/>
      <c r="E142" s="18"/>
      <c r="F142" s="18"/>
    </row>
    <row r="143" spans="2:6" ht="14" x14ac:dyDescent="0.15">
      <c r="B143" s="17"/>
      <c r="C143" s="17"/>
      <c r="D143" s="17"/>
      <c r="E143" s="18"/>
      <c r="F143" s="18"/>
    </row>
    <row r="144" spans="2:6" s="31" customFormat="1" ht="18" x14ac:dyDescent="0.2">
      <c r="B144" s="42" t="s">
        <v>32</v>
      </c>
      <c r="C144" s="42"/>
      <c r="D144" s="42"/>
      <c r="E144" s="43"/>
      <c r="F144" s="43"/>
    </row>
    <row r="145" spans="2:6" s="31" customFormat="1" ht="18" x14ac:dyDescent="0.2">
      <c r="B145" s="42"/>
      <c r="C145" s="42"/>
      <c r="D145" s="42"/>
      <c r="E145" s="43"/>
      <c r="F145" s="43"/>
    </row>
    <row r="146" spans="2:6" ht="14" x14ac:dyDescent="0.15">
      <c r="B146" s="17"/>
      <c r="C146" s="17"/>
      <c r="D146" s="17"/>
      <c r="E146" s="18"/>
      <c r="F146" s="18"/>
    </row>
    <row r="147" spans="2:6" s="3" customFormat="1" ht="14" x14ac:dyDescent="0.15">
      <c r="B147" s="79" t="s">
        <v>22</v>
      </c>
      <c r="C147" s="15"/>
      <c r="D147" s="15"/>
      <c r="E147" s="39"/>
      <c r="F147" s="16"/>
    </row>
    <row r="148" spans="2:6" s="51" customFormat="1" ht="14" x14ac:dyDescent="0.15">
      <c r="B148" s="80" t="s">
        <v>30</v>
      </c>
      <c r="C148" s="29"/>
      <c r="D148" s="29"/>
      <c r="E148" s="50"/>
      <c r="F148" s="30"/>
    </row>
    <row r="149" spans="2:6" ht="8" customHeight="1" x14ac:dyDescent="0.15">
      <c r="B149" s="57"/>
      <c r="C149" s="58"/>
      <c r="D149" s="58"/>
      <c r="E149" s="59"/>
      <c r="F149" s="60"/>
    </row>
    <row r="150" spans="2:6" x14ac:dyDescent="0.15">
      <c r="B150" s="6"/>
      <c r="C150" s="7"/>
      <c r="D150" s="13" t="s">
        <v>8</v>
      </c>
      <c r="E150" s="8" t="s">
        <v>6</v>
      </c>
      <c r="F150" s="8" t="s">
        <v>0</v>
      </c>
    </row>
    <row r="151" spans="2:6" x14ac:dyDescent="0.15">
      <c r="B151" s="10"/>
      <c r="C151" s="11"/>
      <c r="D151" s="14" t="s">
        <v>5</v>
      </c>
      <c r="E151" s="12" t="s">
        <v>7</v>
      </c>
      <c r="F151" s="12" t="s">
        <v>10</v>
      </c>
    </row>
    <row r="152" spans="2:6" ht="8" customHeight="1" x14ac:dyDescent="0.15">
      <c r="B152" s="65"/>
      <c r="C152" s="66"/>
      <c r="D152" s="66"/>
      <c r="E152" s="67"/>
      <c r="F152" s="68"/>
    </row>
    <row r="153" spans="2:6" x14ac:dyDescent="0.15">
      <c r="B153" s="4" t="s">
        <v>1</v>
      </c>
      <c r="C153" s="4"/>
      <c r="D153" s="4">
        <v>10</v>
      </c>
      <c r="E153" s="5">
        <v>480</v>
      </c>
      <c r="F153" s="5">
        <f>D153*E153</f>
        <v>4800</v>
      </c>
    </row>
    <row r="154" spans="2:6" x14ac:dyDescent="0.15">
      <c r="B154" s="4" t="s">
        <v>38</v>
      </c>
      <c r="C154" s="4"/>
      <c r="D154" s="4">
        <v>20</v>
      </c>
      <c r="E154" s="5">
        <v>40</v>
      </c>
      <c r="F154" s="5">
        <f>D154*E154</f>
        <v>800</v>
      </c>
    </row>
    <row r="155" spans="2:6" x14ac:dyDescent="0.15">
      <c r="B155" s="4" t="s">
        <v>15</v>
      </c>
      <c r="C155" s="4"/>
      <c r="D155" s="4"/>
      <c r="E155" s="5"/>
      <c r="F155" s="5">
        <v>100</v>
      </c>
    </row>
    <row r="156" spans="2:6" x14ac:dyDescent="0.15">
      <c r="B156" s="4" t="s">
        <v>14</v>
      </c>
      <c r="C156" s="4"/>
      <c r="D156" s="4"/>
      <c r="E156" s="5"/>
      <c r="F156" s="5">
        <v>300</v>
      </c>
    </row>
    <row r="157" spans="2:6" x14ac:dyDescent="0.15">
      <c r="B157" s="4" t="s">
        <v>16</v>
      </c>
      <c r="C157" s="4"/>
      <c r="D157" s="4"/>
      <c r="E157" s="5"/>
      <c r="F157" s="5">
        <v>600</v>
      </c>
    </row>
    <row r="158" spans="2:6" x14ac:dyDescent="0.15">
      <c r="B158" s="4" t="s">
        <v>40</v>
      </c>
      <c r="C158" s="4"/>
      <c r="D158" s="4">
        <v>1</v>
      </c>
      <c r="E158" s="5">
        <v>480</v>
      </c>
      <c r="F158" s="5">
        <f>D158*E158</f>
        <v>480</v>
      </c>
    </row>
    <row r="159" spans="2:6" ht="8" customHeight="1" x14ac:dyDescent="0.15">
      <c r="B159" s="61"/>
      <c r="C159" s="62"/>
      <c r="D159" s="62"/>
      <c r="E159" s="63"/>
      <c r="F159" s="64"/>
    </row>
    <row r="160" spans="2:6" s="27" customFormat="1" x14ac:dyDescent="0.15">
      <c r="B160" s="24"/>
      <c r="C160" s="23"/>
      <c r="D160" s="23" t="s">
        <v>9</v>
      </c>
      <c r="E160" s="25"/>
      <c r="F160" s="26">
        <f>SUM(F153:F158)</f>
        <v>7080</v>
      </c>
    </row>
    <row r="161" spans="2:6" s="27" customFormat="1" x14ac:dyDescent="0.15">
      <c r="B161" s="48"/>
      <c r="C161" s="48"/>
      <c r="D161" s="48"/>
      <c r="E161" s="49"/>
      <c r="F161" s="49"/>
    </row>
    <row r="162" spans="2:6" s="27" customFormat="1" x14ac:dyDescent="0.15">
      <c r="B162" s="48"/>
      <c r="C162" s="48"/>
      <c r="D162" s="48"/>
      <c r="E162" s="49"/>
      <c r="F162" s="49"/>
    </row>
    <row r="165" spans="2:6" s="3" customFormat="1" ht="14" x14ac:dyDescent="0.15">
      <c r="B165" s="79" t="s">
        <v>33</v>
      </c>
      <c r="C165" s="15"/>
      <c r="D165" s="15"/>
      <c r="E165" s="39"/>
      <c r="F165" s="16"/>
    </row>
    <row r="166" spans="2:6" s="51" customFormat="1" ht="14" x14ac:dyDescent="0.15">
      <c r="B166" s="80" t="s">
        <v>34</v>
      </c>
      <c r="C166" s="29"/>
      <c r="D166" s="29"/>
      <c r="E166" s="50"/>
      <c r="F166" s="30"/>
    </row>
    <row r="167" spans="2:6" ht="8" customHeight="1" x14ac:dyDescent="0.15">
      <c r="B167" s="57"/>
      <c r="C167" s="58"/>
      <c r="D167" s="58"/>
      <c r="E167" s="59"/>
      <c r="F167" s="60"/>
    </row>
    <row r="168" spans="2:6" x14ac:dyDescent="0.15">
      <c r="B168" s="6"/>
      <c r="C168" s="7"/>
      <c r="D168" s="13" t="s">
        <v>8</v>
      </c>
      <c r="E168" s="8" t="s">
        <v>6</v>
      </c>
      <c r="F168" s="8" t="s">
        <v>0</v>
      </c>
    </row>
    <row r="169" spans="2:6" x14ac:dyDescent="0.15">
      <c r="B169" s="10"/>
      <c r="C169" s="11"/>
      <c r="D169" s="14" t="s">
        <v>5</v>
      </c>
      <c r="E169" s="12" t="s">
        <v>7</v>
      </c>
      <c r="F169" s="12" t="s">
        <v>10</v>
      </c>
    </row>
    <row r="170" spans="2:6" ht="8" customHeight="1" x14ac:dyDescent="0.15">
      <c r="B170" s="65"/>
      <c r="C170" s="66"/>
      <c r="D170" s="66"/>
      <c r="E170" s="67"/>
      <c r="F170" s="68"/>
    </row>
    <row r="171" spans="2:6" x14ac:dyDescent="0.15">
      <c r="B171" s="4" t="s">
        <v>1</v>
      </c>
      <c r="C171" s="4"/>
      <c r="D171" s="4">
        <v>8</v>
      </c>
      <c r="E171" s="5">
        <v>495</v>
      </c>
      <c r="F171" s="5">
        <f>D171*E171</f>
        <v>3960</v>
      </c>
    </row>
    <row r="172" spans="2:6" x14ac:dyDescent="0.15">
      <c r="B172" s="4" t="s">
        <v>24</v>
      </c>
      <c r="C172" s="4"/>
      <c r="D172" s="4">
        <v>10</v>
      </c>
      <c r="E172" s="5">
        <v>40</v>
      </c>
      <c r="F172" s="5">
        <f>D172*E172</f>
        <v>400</v>
      </c>
    </row>
    <row r="173" spans="2:6" x14ac:dyDescent="0.15">
      <c r="B173" s="4" t="s">
        <v>15</v>
      </c>
      <c r="C173" s="4"/>
      <c r="D173" s="4"/>
      <c r="E173" s="5"/>
      <c r="F173" s="5">
        <v>100</v>
      </c>
    </row>
    <row r="174" spans="2:6" x14ac:dyDescent="0.15">
      <c r="B174" s="4" t="s">
        <v>18</v>
      </c>
      <c r="C174" s="4"/>
      <c r="D174" s="4"/>
      <c r="E174" s="5"/>
      <c r="F174" s="5">
        <v>150</v>
      </c>
    </row>
    <row r="175" spans="2:6" x14ac:dyDescent="0.15">
      <c r="B175" s="4" t="s">
        <v>16</v>
      </c>
      <c r="C175" s="4"/>
      <c r="D175" s="4"/>
      <c r="E175" s="5"/>
      <c r="F175" s="5">
        <v>600</v>
      </c>
    </row>
    <row r="176" spans="2:6" x14ac:dyDescent="0.15">
      <c r="B176" s="4" t="s">
        <v>40</v>
      </c>
      <c r="C176" s="4"/>
      <c r="D176" s="4">
        <v>2</v>
      </c>
      <c r="E176" s="5">
        <v>495</v>
      </c>
      <c r="F176" s="5">
        <f>D176*E176</f>
        <v>990</v>
      </c>
    </row>
    <row r="177" spans="2:6" ht="8" customHeight="1" x14ac:dyDescent="0.15">
      <c r="B177" s="61"/>
      <c r="C177" s="62"/>
      <c r="D177" s="62"/>
      <c r="E177" s="63"/>
      <c r="F177" s="64"/>
    </row>
    <row r="178" spans="2:6" s="27" customFormat="1" x14ac:dyDescent="0.15">
      <c r="B178" s="24"/>
      <c r="C178" s="23"/>
      <c r="D178" s="23" t="s">
        <v>9</v>
      </c>
      <c r="E178" s="25"/>
      <c r="F178" s="26">
        <f>SUM(F171:F176)</f>
        <v>6200</v>
      </c>
    </row>
    <row r="180" spans="2:6" x14ac:dyDescent="0.15">
      <c r="E180"/>
    </row>
    <row r="181" spans="2:6" x14ac:dyDescent="0.15">
      <c r="E181"/>
    </row>
    <row r="182" spans="2:6" x14ac:dyDescent="0.15">
      <c r="E182"/>
    </row>
    <row r="183" spans="2:6" x14ac:dyDescent="0.15">
      <c r="E183"/>
    </row>
    <row r="184" spans="2:6" x14ac:dyDescent="0.15">
      <c r="E184"/>
    </row>
    <row r="185" spans="2:6" x14ac:dyDescent="0.15">
      <c r="E185"/>
    </row>
    <row r="186" spans="2:6" x14ac:dyDescent="0.15">
      <c r="E186"/>
    </row>
    <row r="187" spans="2:6" x14ac:dyDescent="0.15">
      <c r="E187"/>
    </row>
    <row r="188" spans="2:6" x14ac:dyDescent="0.15">
      <c r="E188"/>
    </row>
    <row r="189" spans="2:6" x14ac:dyDescent="0.15">
      <c r="E189"/>
    </row>
    <row r="190" spans="2:6" x14ac:dyDescent="0.15">
      <c r="E190"/>
    </row>
    <row r="191" spans="2:6" x14ac:dyDescent="0.15">
      <c r="E191"/>
    </row>
    <row r="192" spans="2:6" x14ac:dyDescent="0.15">
      <c r="E192"/>
    </row>
    <row r="193" spans="5:5" x14ac:dyDescent="0.15">
      <c r="E193"/>
    </row>
    <row r="194" spans="5:5" x14ac:dyDescent="0.15">
      <c r="E194"/>
    </row>
    <row r="195" spans="5:5" x14ac:dyDescent="0.15">
      <c r="E195"/>
    </row>
  </sheetData>
  <phoneticPr fontId="12" type="noConversion"/>
  <printOptions horizontalCentered="1"/>
  <pageMargins left="0.75" right="0.75" top="1" bottom="0.5" header="0.5" footer="0.5"/>
  <pageSetup orientation="portrait" horizontalDpi="4294967292" verticalDpi="4294967292"/>
  <headerFooter alignWithMargins="0">
    <oddHeader>&amp;L&amp;C&amp;9Midwest Helicoper Flight Training Programs
&amp;6Last Update: April 5, 2007&amp;R</oddHeader>
    <oddFooter>&amp;L&amp;C&amp;7Page &amp;P of 6 Pages&amp;R</oddFooter>
  </headerFooter>
  <rowBreaks count="3" manualBreakCount="3">
    <brk id="50" max="16383" man="1"/>
    <brk id="141" max="16383" man="1"/>
    <brk id="178"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Midwest Helicopter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Duchek</dc:creator>
  <cp:lastModifiedBy>Microsoft Office User</cp:lastModifiedBy>
  <cp:lastPrinted>2019-09-21T14:13:39Z</cp:lastPrinted>
  <dcterms:created xsi:type="dcterms:W3CDTF">2007-03-19T23:31:56Z</dcterms:created>
  <dcterms:modified xsi:type="dcterms:W3CDTF">2022-05-02T13:22:38Z</dcterms:modified>
</cp:coreProperties>
</file>